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67F578D6-B413-4BDE-927F-07BBD793FA84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Diesel June15-August 19" sheetId="1" r:id="rId1"/>
  </sheets>
  <definedNames>
    <definedName name="_xlnm._FilterDatabase" localSheetId="0" hidden="1">'Diesel June15-August 19'!$A$2:$BD$60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C42" i="1" l="1"/>
  <c r="BB42" i="1"/>
  <c r="BC41" i="1"/>
  <c r="BB41" i="1"/>
  <c r="BC40" i="1"/>
  <c r="BB40" i="1"/>
  <c r="BC39" i="1"/>
  <c r="BB39" i="1"/>
  <c r="BC38" i="1"/>
  <c r="BB38" i="1"/>
  <c r="BC37" i="1"/>
  <c r="BB37" i="1"/>
  <c r="BC36" i="1"/>
  <c r="BB36" i="1"/>
  <c r="BC35" i="1"/>
  <c r="BB35" i="1"/>
  <c r="BC34" i="1"/>
  <c r="BB34" i="1"/>
  <c r="BC33" i="1"/>
  <c r="BB33" i="1"/>
  <c r="BC32" i="1"/>
  <c r="BB32" i="1"/>
  <c r="BC31" i="1"/>
  <c r="BB31" i="1"/>
  <c r="BC30" i="1"/>
  <c r="BB30" i="1"/>
  <c r="BC29" i="1"/>
  <c r="BB29" i="1"/>
  <c r="BC28" i="1"/>
  <c r="BB28" i="1"/>
  <c r="BC27" i="1"/>
  <c r="BB27" i="1"/>
  <c r="BC26" i="1"/>
  <c r="BB26" i="1"/>
  <c r="BC25" i="1"/>
  <c r="BB25" i="1"/>
  <c r="BC24" i="1"/>
  <c r="BB24" i="1"/>
  <c r="BC23" i="1"/>
  <c r="BB23" i="1"/>
  <c r="BC22" i="1"/>
  <c r="BB22" i="1"/>
  <c r="BC21" i="1"/>
  <c r="BB21" i="1"/>
  <c r="BC20" i="1"/>
  <c r="BB20" i="1"/>
  <c r="BC19" i="1"/>
  <c r="BB19" i="1"/>
  <c r="BC18" i="1"/>
  <c r="BB18" i="1"/>
  <c r="BC17" i="1"/>
  <c r="BB17" i="1"/>
  <c r="BC16" i="1"/>
  <c r="BB16" i="1"/>
  <c r="BC15" i="1"/>
  <c r="BB15" i="1"/>
  <c r="BC14" i="1"/>
  <c r="BB14" i="1"/>
  <c r="BC13" i="1"/>
  <c r="BB13" i="1"/>
  <c r="BC12" i="1"/>
  <c r="BB12" i="1"/>
  <c r="BC11" i="1"/>
  <c r="BB11" i="1"/>
  <c r="BC10" i="1"/>
  <c r="BB10" i="1"/>
  <c r="BC9" i="1"/>
  <c r="BB9" i="1"/>
  <c r="BC8" i="1"/>
  <c r="BB8" i="1"/>
  <c r="BC7" i="1"/>
  <c r="BB7" i="1"/>
  <c r="BC6" i="1"/>
  <c r="BB6" i="1"/>
  <c r="BC5" i="1"/>
  <c r="BB5" i="1"/>
  <c r="BA42" i="1" l="1"/>
  <c r="BA43" i="1" s="1"/>
  <c r="AZ42" i="1"/>
  <c r="AY42" i="1" l="1"/>
  <c r="AZ43" i="1" s="1"/>
  <c r="AX42" i="1"/>
  <c r="AY43" i="1" l="1"/>
  <c r="AW42" i="1"/>
  <c r="AX43" i="1" s="1"/>
  <c r="AV42" i="1"/>
  <c r="AR42" i="1"/>
  <c r="AS42" i="1"/>
  <c r="AT42" i="1"/>
  <c r="AU42" i="1"/>
  <c r="AQ42" i="1"/>
  <c r="AP42" i="1"/>
  <c r="AO42" i="1"/>
  <c r="BA44" i="1" s="1"/>
  <c r="AN42" i="1"/>
  <c r="AZ44" i="1" s="1"/>
  <c r="AM42" i="1"/>
  <c r="AY44" i="1" s="1"/>
  <c r="AW43" i="1" l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<sst xmlns="http://schemas.openxmlformats.org/spreadsheetml/2006/main" count="93" uniqueCount="51">
  <si>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</si>
  <si>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</si>
  <si>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</si>
  <si>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</si>
  <si>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</si>
  <si>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</si>
  <si>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</si>
  <si>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</si>
  <si>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</si>
  <si>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</si>
  <si>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</si>
  <si>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</si>
  <si>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</si>
  <si>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</si>
  <si>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</si>
  <si>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</si>
  <si>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</si>
  <si>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</si>
  <si>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</si>
  <si>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</si>
  <si>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</si>
  <si>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</si>
  <si>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</si>
  <si>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</si>
  <si>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</si>
  <si>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</si>
  <si>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</si>
  <si>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</si>
  <si>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</si>
  <si>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</si>
  <si>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</si>
  <si>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</si>
  <si>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</si>
  <si>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</si>
  <si>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</si>
  <si>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</si>
  <si>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</si>
  <si>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</si>
  <si>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</si>
  <si>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</si>
  <si>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</si>
  <si>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</si>
  <si>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</si>
  <si>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</si>
  <si>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</si>
  <si>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</si>
  <si>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</si>
  <si>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</si>
  <si>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</si>
  <si>
    <t>(August 2018-August 2019)</t>
  </si>
  <si>
    <t xml:space="preserve"> August 2019-July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</si>
</sst>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1"/>
      <color theme="0"/>
      <name val="Calibri"/>
      <family val="2"/>
      <scheme val="minor"/>
    </font>
    <font>
      <b/>
      <sz val="11"/>
      <color theme="0"/>
      <name val="Corbel"/>
      <family val="2"/>
    </font>
    <font>
      <b/>
      <sz val="10"/>
      <color theme="0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49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15" fillId="4" borderId="4" xfId="0" applyFont="1" applyFill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164" fontId="16" fillId="4" borderId="0" xfId="0" applyNumberFormat="1" applyFont="1" applyFill="1" applyAlignment="1">
      <alignment horizontal="right" vertical="center"/>
    </xf>
    <xf numFmtId="164" fontId="17" fillId="4" borderId="4" xfId="0" applyNumberFormat="1" applyFont="1" applyFill="1" applyBorder="1" applyAlignment="1">
      <alignment horizontal="right" vertical="center" wrapText="1"/>
    </xf>
    <xf numFmtId="0" fontId="0" fillId="0" borderId="4" xfId="0" applyBorder="1"/>
    <xf numFmtId="2" fontId="16" fillId="4" borderId="0" xfId="0" applyNumberFormat="1" applyFont="1" applyFill="1" applyAlignment="1">
      <alignment horizontal="center" vertical="center"/>
    </xf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C72"/>
  <sheetViews>
    <sheetView tabSelected="1" zoomScale="115" zoomScaleNormal="115" workbookViewId="0">
      <pane xSplit="1" ySplit="4" topLeftCell="AR38" activePane="bottomRight" state="frozen"/>
      <selection pane="topRight" activeCell="B1" sqref="B1"/>
      <selection pane="bottomLeft" activeCell="A4" sqref="A4"/>
      <selection pane="bottomRight" activeCell="AZ48" sqref="AZ48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54" max="54" width="24.7109375" style="41" customWidth="1"/>
    <col min="55" max="55" width="20.7109375" style="41" customWidth="1"/>
  </cols>
  <sheetData>
    <row r="2" spans="1:55" ht="15" customHeight="1" x14ac:dyDescent="0.35">
      <c r="C2" s="13" t="s">
        <v>43</v>
      </c>
      <c r="BB2" s="42"/>
      <c r="BC2" s="42"/>
    </row>
    <row r="3" spans="1:55" ht="15" customHeight="1" x14ac:dyDescent="0.35">
      <c r="C3" s="13" t="s">
        <v>46</v>
      </c>
      <c r="Y3" s="12"/>
      <c r="BB3" s="43" t="s">
        <v>47</v>
      </c>
      <c r="BC3" s="43" t="s">
        <v>48</v>
      </c>
    </row>
    <row r="4" spans="1:55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43" t="s">
        <v>49</v>
      </c>
      <c r="BC4" s="43" t="s">
        <v>50</v>
      </c>
    </row>
    <row r="5" spans="1:55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4">
        <f>(BA5-AO5)/AO5*100</f>
        <v>7.72180746561886</v>
      </c>
      <c r="BC5" s="44">
        <f>(BA5-AZ5)/AZ5*100</f>
        <v>-0.50318257956448476</v>
      </c>
    </row>
    <row r="6" spans="1:55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4">
        <f t="shared" ref="BB6:BB42" si="0">(BA6-AO6)/AO6*100</f>
        <v>12.179487179487179</v>
      </c>
      <c r="BC6" s="44">
        <f t="shared" ref="BC6:BC42" si="1">(BA6-AZ6)/AZ6*100</f>
        <v>-4.3715846994535523</v>
      </c>
    </row>
    <row r="7" spans="1:55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4">
        <f t="shared" si="0"/>
        <v>27.362162162162164</v>
      </c>
      <c r="BC7" s="44">
        <f t="shared" si="1"/>
        <v>7.1000000000000023</v>
      </c>
    </row>
    <row r="8" spans="1:55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4">
        <f t="shared" si="0"/>
        <v>10.670355731225298</v>
      </c>
      <c r="BC8" s="44">
        <f t="shared" si="1"/>
        <v>6.1394996209251085</v>
      </c>
    </row>
    <row r="9" spans="1:55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4">
        <f t="shared" si="0"/>
        <v>4.698850574712643</v>
      </c>
      <c r="BC9" s="44">
        <f t="shared" si="1"/>
        <v>-1.0244065529923061</v>
      </c>
    </row>
    <row r="10" spans="1:55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4">
        <f t="shared" si="0"/>
        <v>9.4674556213017755</v>
      </c>
      <c r="BC10" s="44">
        <f t="shared" si="1"/>
        <v>1.0928961748633881</v>
      </c>
    </row>
    <row r="11" spans="1:55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4">
        <f t="shared" si="0"/>
        <v>5.4055865921787651</v>
      </c>
      <c r="BC11" s="44">
        <f t="shared" si="1"/>
        <v>7.5076923076923014</v>
      </c>
    </row>
    <row r="12" spans="1:55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4">
        <f t="shared" si="0"/>
        <v>6.0779816513761471</v>
      </c>
      <c r="BC12" s="44">
        <f t="shared" si="1"/>
        <v>0</v>
      </c>
    </row>
    <row r="13" spans="1:55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4">
        <f t="shared" si="0"/>
        <v>11.588235294117645</v>
      </c>
      <c r="BC13" s="44">
        <f t="shared" si="1"/>
        <v>4.6781115879827766</v>
      </c>
    </row>
    <row r="14" spans="1:55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4">
        <f t="shared" si="0"/>
        <v>23.805128205128199</v>
      </c>
      <c r="BC14" s="44">
        <f t="shared" si="1"/>
        <v>5.226650062266696</v>
      </c>
    </row>
    <row r="15" spans="1:55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4">
        <f t="shared" si="0"/>
        <v>5.8536585365853666</v>
      </c>
      <c r="BC15" s="44">
        <f t="shared" si="1"/>
        <v>1.1111111111111123</v>
      </c>
    </row>
    <row r="16" spans="1:55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4">
        <f t="shared" si="0"/>
        <v>18.117948717948725</v>
      </c>
      <c r="BC16" s="44">
        <f t="shared" si="1"/>
        <v>8.5730639730640537</v>
      </c>
    </row>
    <row r="17" spans="1:55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4">
        <f t="shared" si="0"/>
        <v>12.676767676767675</v>
      </c>
      <c r="BC17" s="44">
        <f t="shared" si="1"/>
        <v>-0.844444444444447</v>
      </c>
    </row>
    <row r="18" spans="1:55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4">
        <f t="shared" si="0"/>
        <v>1.3530135301353015</v>
      </c>
      <c r="BC18" s="44">
        <f t="shared" si="1"/>
        <v>0.63218390804597124</v>
      </c>
    </row>
    <row r="19" spans="1:55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4">
        <f t="shared" si="0"/>
        <v>20.752525252525253</v>
      </c>
      <c r="BC19" s="44">
        <f t="shared" si="1"/>
        <v>4.6276355920965466</v>
      </c>
    </row>
    <row r="20" spans="1:55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4">
        <f t="shared" si="0"/>
        <v>1.5384615384613831</v>
      </c>
      <c r="BC20" s="44">
        <f t="shared" si="1"/>
        <v>-2.9411764705883772</v>
      </c>
    </row>
    <row r="21" spans="1:55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4">
        <f t="shared" si="0"/>
        <v>16.84615384615384</v>
      </c>
      <c r="BC21" s="44">
        <f t="shared" si="1"/>
        <v>1.4075104311543818</v>
      </c>
    </row>
    <row r="22" spans="1:55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4">
        <f t="shared" si="0"/>
        <v>8.8516746411483265</v>
      </c>
      <c r="BC22" s="44">
        <f t="shared" si="1"/>
        <v>0</v>
      </c>
    </row>
    <row r="23" spans="1:55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4">
        <f t="shared" si="0"/>
        <v>11.778846153846153</v>
      </c>
      <c r="BC23" s="44">
        <f t="shared" si="1"/>
        <v>0</v>
      </c>
    </row>
    <row r="24" spans="1:55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4">
        <f t="shared" si="0"/>
        <v>11.440803284041619</v>
      </c>
      <c r="BC24" s="44">
        <f t="shared" si="1"/>
        <v>-1.5918396770472816</v>
      </c>
    </row>
    <row r="25" spans="1:55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4">
        <f t="shared" si="0"/>
        <v>11.533625149224038</v>
      </c>
      <c r="BC25" s="44">
        <f t="shared" si="1"/>
        <v>-6.1162079511516902E-4</v>
      </c>
    </row>
    <row r="26" spans="1:55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4">
        <f t="shared" si="0"/>
        <v>1.3513513513513513</v>
      </c>
      <c r="BC26" s="44">
        <f t="shared" si="1"/>
        <v>-2.6442307692307705</v>
      </c>
    </row>
    <row r="27" spans="1:55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4">
        <f t="shared" si="0"/>
        <v>11.547027506654834</v>
      </c>
      <c r="BC27" s="44">
        <f t="shared" si="1"/>
        <v>4.5745098039213552</v>
      </c>
    </row>
    <row r="28" spans="1:55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4">
        <f t="shared" si="0"/>
        <v>15.714285714285714</v>
      </c>
      <c r="BC28" s="44">
        <f t="shared" si="1"/>
        <v>0</v>
      </c>
    </row>
    <row r="29" spans="1:55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4">
        <f t="shared" si="0"/>
        <v>-0.41097852028638804</v>
      </c>
      <c r="BC29" s="44">
        <f t="shared" si="1"/>
        <v>-1.5416666666666661</v>
      </c>
    </row>
    <row r="30" spans="1:55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4">
        <f t="shared" si="0"/>
        <v>25.333333333333329</v>
      </c>
      <c r="BC30" s="44">
        <f t="shared" si="1"/>
        <v>9.1965150048402702</v>
      </c>
    </row>
    <row r="31" spans="1:55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4">
        <f t="shared" si="0"/>
        <v>21.38053740014524</v>
      </c>
      <c r="BC31" s="44">
        <f t="shared" si="1"/>
        <v>5.4933333333333279</v>
      </c>
    </row>
    <row r="32" spans="1:55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4">
        <f t="shared" si="0"/>
        <v>4.3721144967682362</v>
      </c>
      <c r="BC32" s="44">
        <f t="shared" si="1"/>
        <v>4.5237780713342151</v>
      </c>
    </row>
    <row r="33" spans="1:55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4">
        <f t="shared" si="0"/>
        <v>15.030235783633714</v>
      </c>
      <c r="BC33" s="44">
        <f t="shared" si="1"/>
        <v>2.3911111111111092</v>
      </c>
    </row>
    <row r="34" spans="1:55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4">
        <f t="shared" si="0"/>
        <v>8.1384917297447306</v>
      </c>
      <c r="BC34" s="44">
        <f t="shared" si="1"/>
        <v>-4.5404530744336498</v>
      </c>
    </row>
    <row r="35" spans="1:55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4">
        <f t="shared" si="0"/>
        <v>7.6735688185140063</v>
      </c>
      <c r="BC35" s="44">
        <f t="shared" si="1"/>
        <v>-2.6882966396292018</v>
      </c>
    </row>
    <row r="36" spans="1:55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4">
        <f t="shared" si="0"/>
        <v>6.0008760402976282</v>
      </c>
      <c r="BC36" s="44">
        <f t="shared" si="1"/>
        <v>8.9108910891089099</v>
      </c>
    </row>
    <row r="37" spans="1:55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4">
        <f t="shared" si="0"/>
        <v>7.1065292096219936</v>
      </c>
      <c r="BC37" s="44">
        <f t="shared" si="1"/>
        <v>5.007044410413477</v>
      </c>
    </row>
    <row r="38" spans="1:55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4">
        <f t="shared" si="0"/>
        <v>3.2306569343067228</v>
      </c>
      <c r="BC38" s="44">
        <f t="shared" si="1"/>
        <v>-1.8181818181818869E-3</v>
      </c>
    </row>
    <row r="39" spans="1:55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4">
        <f t="shared" si="0"/>
        <v>8.2374100719422909</v>
      </c>
      <c r="BC39" s="44">
        <f t="shared" si="1"/>
        <v>7.2727272727272725</v>
      </c>
    </row>
    <row r="40" spans="1:55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4">
        <f t="shared" si="0"/>
        <v>2.5</v>
      </c>
      <c r="BC40" s="44">
        <f t="shared" si="1"/>
        <v>-4.2056074766355138</v>
      </c>
    </row>
    <row r="41" spans="1:55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4">
        <f t="shared" si="0"/>
        <v>6.2296229622962151</v>
      </c>
      <c r="BC41" s="44">
        <f t="shared" si="1"/>
        <v>2.1827801827801689</v>
      </c>
    </row>
    <row r="42" spans="1:55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" si="19">AVERAGE(BA5:BA41)</f>
        <v>229.07598670451605</v>
      </c>
      <c r="BB42" s="48">
        <f t="shared" si="0"/>
        <v>10.14064310649646</v>
      </c>
      <c r="BC42" s="48">
        <f t="shared" si="1"/>
        <v>1.8291243341523493</v>
      </c>
    </row>
    <row r="43" spans="1:55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0">E42/D42*100-100</f>
        <v>4.1031303754704282</v>
      </c>
      <c r="F43" s="9">
        <f t="shared" si="20"/>
        <v>1.0249217719389208</v>
      </c>
      <c r="G43" s="9">
        <f t="shared" si="20"/>
        <v>-0.60255463081912808</v>
      </c>
      <c r="H43" s="9">
        <f t="shared" si="20"/>
        <v>7.2216487759870489</v>
      </c>
      <c r="I43" s="9">
        <f t="shared" ref="I43" si="21">I42/H42*100-100</f>
        <v>0.67037993955159436</v>
      </c>
      <c r="J43" s="9">
        <f>J42/I42*100-100</f>
        <v>-2.4165419909857917</v>
      </c>
      <c r="K43" s="9">
        <f t="shared" ref="K43" si="22">K42/J42*100-100</f>
        <v>-7.7994576038893655</v>
      </c>
      <c r="L43" s="9">
        <f t="shared" ref="L43" si="23">L42/K42*100-100</f>
        <v>-1.0758062255718528</v>
      </c>
      <c r="M43" s="9">
        <f t="shared" ref="M43" si="24">M42/L42*100-100</f>
        <v>4.0760379149903088</v>
      </c>
      <c r="N43" s="9">
        <f t="shared" ref="N43" si="25">N42/M42*100-100</f>
        <v>-2.1983002774388609</v>
      </c>
      <c r="O43" s="9">
        <f t="shared" ref="O43" si="26">O42/N42*100-100</f>
        <v>23.253048673309905</v>
      </c>
      <c r="P43" s="9">
        <f t="shared" ref="P43" si="27">P42/O42*100-100</f>
        <v>12.614077712555073</v>
      </c>
      <c r="Q43" s="9">
        <f t="shared" ref="Q43" si="28">Q42/P42*100-100</f>
        <v>-4.8511010091539646</v>
      </c>
      <c r="R43" s="9">
        <f t="shared" ref="R43" si="29">R42/Q42*100-100</f>
        <v>-1.9504597551869978</v>
      </c>
      <c r="S43" s="9">
        <f t="shared" ref="S43:U43" si="30">S42/R42*100-100</f>
        <v>-2.8229494912888669</v>
      </c>
      <c r="T43" s="9">
        <f t="shared" si="30"/>
        <v>4.4947843156112555</v>
      </c>
      <c r="U43" s="9">
        <f t="shared" si="30"/>
        <v>0.29684373645757489</v>
      </c>
      <c r="V43" s="9">
        <f t="shared" ref="V43" si="31">V42/U42*100-100</f>
        <v>15.767937415338167</v>
      </c>
      <c r="W43" s="9">
        <f t="shared" ref="W43:AQ43" si="32">W42/V42*100-100</f>
        <v>9.7626245702138021</v>
      </c>
      <c r="X43" s="9">
        <f t="shared" si="32"/>
        <v>-5.9443417580118592</v>
      </c>
      <c r="Y43" s="9">
        <f t="shared" si="32"/>
        <v>-2.2624290635974376</v>
      </c>
      <c r="Z43" s="9">
        <f t="shared" si="32"/>
        <v>-5.6491698059628419</v>
      </c>
      <c r="AA43" s="9">
        <f t="shared" si="32"/>
        <v>-2.7172083189478116</v>
      </c>
      <c r="AB43" s="9">
        <f t="shared" si="32"/>
        <v>-6.0808105072686658</v>
      </c>
      <c r="AC43" s="9">
        <f t="shared" si="32"/>
        <v>-0.70318642602846637</v>
      </c>
      <c r="AD43" s="9">
        <f t="shared" si="32"/>
        <v>-5.827122207081743</v>
      </c>
      <c r="AE43" s="9">
        <f t="shared" si="32"/>
        <v>9.2837419408763822</v>
      </c>
      <c r="AF43" s="9">
        <f t="shared" si="32"/>
        <v>-1.3327635660286319</v>
      </c>
      <c r="AG43" s="9">
        <f t="shared" si="32"/>
        <v>3.6728594461543196</v>
      </c>
      <c r="AH43" s="9">
        <f t="shared" si="32"/>
        <v>3.5035804799939569</v>
      </c>
      <c r="AI43" s="9">
        <f t="shared" si="32"/>
        <v>-1.8397295640868521</v>
      </c>
      <c r="AJ43" s="9">
        <f t="shared" si="32"/>
        <v>-1.6548006939177355</v>
      </c>
      <c r="AK43" s="9">
        <f t="shared" si="32"/>
        <v>-1.0022225494315506</v>
      </c>
      <c r="AL43" s="9">
        <f t="shared" si="32"/>
        <v>0.64716068534322346</v>
      </c>
      <c r="AM43" s="9">
        <f t="shared" si="32"/>
        <v>-0.3371119136877212</v>
      </c>
      <c r="AN43" s="9">
        <f t="shared" si="32"/>
        <v>-0.31723143425337241</v>
      </c>
      <c r="AO43" s="9">
        <f t="shared" si="32"/>
        <v>1.7917341769652353</v>
      </c>
      <c r="AP43" s="9">
        <f t="shared" si="32"/>
        <v>1.7571657271875409</v>
      </c>
      <c r="AQ43" s="9">
        <f t="shared" si="32"/>
        <v>3.6323214286298366</v>
      </c>
      <c r="AR43" s="9">
        <f t="shared" ref="AR43" si="33">AR42/AQ42*100-100</f>
        <v>9.7927334680207423E-2</v>
      </c>
      <c r="AS43" s="9">
        <f t="shared" ref="AS43" si="34">AS42/AR42*100-100</f>
        <v>0.92100677983013668</v>
      </c>
      <c r="AT43" s="9">
        <f t="shared" ref="AT43" si="35">AT42/AS42*100-100</f>
        <v>1.5898021764772352</v>
      </c>
      <c r="AU43" s="9">
        <f t="shared" ref="AU43:AY43" si="36">AU42/AT42*100-100</f>
        <v>0.23061035438989563</v>
      </c>
      <c r="AV43" s="9">
        <f t="shared" si="36"/>
        <v>1.5756661091914026</v>
      </c>
      <c r="AW43" s="9">
        <f t="shared" si="36"/>
        <v>0.65911757365209667</v>
      </c>
      <c r="AX43" s="9">
        <f t="shared" si="36"/>
        <v>-1.1505873326067331</v>
      </c>
      <c r="AY43" s="9">
        <f t="shared" si="36"/>
        <v>-1.4601737061134941</v>
      </c>
      <c r="AZ43" s="9">
        <f>AZ42/AY42*100-100</f>
        <v>0.1220049629920652</v>
      </c>
      <c r="BA43" s="9">
        <f>BA42/AZ42*100-100</f>
        <v>1.8291243341523398</v>
      </c>
      <c r="BB43" s="45"/>
      <c r="BC43" s="45"/>
    </row>
    <row r="44" spans="1:55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37">O42/C42*100-100</f>
        <v>20.721070868497392</v>
      </c>
      <c r="P44" s="9">
        <f t="shared" si="37"/>
        <v>41.889883000593215</v>
      </c>
      <c r="Q44" s="9">
        <f t="shared" si="37"/>
        <v>29.685496456766828</v>
      </c>
      <c r="R44" s="9">
        <f t="shared" si="37"/>
        <v>25.866004951841987</v>
      </c>
      <c r="S44" s="9">
        <f t="shared" si="37"/>
        <v>23.054340834470423</v>
      </c>
      <c r="T44" s="9">
        <f t="shared" si="37"/>
        <v>19.924818834509921</v>
      </c>
      <c r="U44" s="9">
        <f t="shared" si="37"/>
        <v>19.479839273381018</v>
      </c>
      <c r="V44" s="9">
        <f t="shared" ref="V44" si="38">V42/J42*100-100</f>
        <v>41.744664901275826</v>
      </c>
      <c r="W44" s="9">
        <f t="shared" ref="W44:AQ44" si="39">W42/K42*100-100</f>
        <v>68.743762607689405</v>
      </c>
      <c r="X44" s="9">
        <f t="shared" si="39"/>
        <v>60.439070168077905</v>
      </c>
      <c r="Y44" s="9">
        <f t="shared" si="39"/>
        <v>50.66796657200976</v>
      </c>
      <c r="Z44" s="9">
        <f t="shared" si="39"/>
        <v>45.351745113252463</v>
      </c>
      <c r="AA44" s="9">
        <f t="shared" si="39"/>
        <v>14.725142238140521</v>
      </c>
      <c r="AB44" s="9">
        <f t="shared" si="39"/>
        <v>-4.320200526375146</v>
      </c>
      <c r="AC44" s="9">
        <f t="shared" si="39"/>
        <v>-0.14914190397999505</v>
      </c>
      <c r="AD44" s="9">
        <f t="shared" si="39"/>
        <v>-4.0970244886797076</v>
      </c>
      <c r="AE44" s="9">
        <f t="shared" si="39"/>
        <v>7.8509377705573371</v>
      </c>
      <c r="AF44" s="9">
        <f t="shared" si="39"/>
        <v>1.8362212652878185</v>
      </c>
      <c r="AG44" s="9">
        <f t="shared" si="39"/>
        <v>5.2640527901874918</v>
      </c>
      <c r="AH44" s="9">
        <f t="shared" si="39"/>
        <v>-5.887531531886907</v>
      </c>
      <c r="AI44" s="9">
        <f t="shared" si="39"/>
        <v>-15.835600757598257</v>
      </c>
      <c r="AJ44" s="9">
        <f t="shared" si="39"/>
        <v>-11.997164522786747</v>
      </c>
      <c r="AK44" s="9">
        <f t="shared" si="39"/>
        <v>-10.862475523756714</v>
      </c>
      <c r="AL44" s="9">
        <f t="shared" si="39"/>
        <v>-4.9140454768234321</v>
      </c>
      <c r="AM44" s="9">
        <f t="shared" si="39"/>
        <v>-2.5876963390096108</v>
      </c>
      <c r="AN44" s="9">
        <f t="shared" si="39"/>
        <v>3.3902461652551636</v>
      </c>
      <c r="AO44" s="9">
        <f t="shared" si="39"/>
        <v>5.9880178965114226</v>
      </c>
      <c r="AP44" s="9">
        <f t="shared" si="39"/>
        <v>14.523847576445831</v>
      </c>
      <c r="AQ44" s="9">
        <f t="shared" si="39"/>
        <v>8.6014440254668045</v>
      </c>
      <c r="AR44" s="9">
        <f t="shared" ref="AR44" si="40">AR42/AF42*100-100</f>
        <v>10.176182544418367</v>
      </c>
      <c r="AS44" s="9">
        <f t="shared" ref="AS44" si="41">AS42/AG42*100-100</f>
        <v>7.2517081610552907</v>
      </c>
      <c r="AT44" s="9">
        <f t="shared" ref="AT44" si="42">AT42/AH42*100-100</f>
        <v>5.2686270817161613</v>
      </c>
      <c r="AU44" s="9">
        <f t="shared" ref="AU44:AY44" si="43">AU42/AI42*100-100</f>
        <v>7.4888923666697877</v>
      </c>
      <c r="AV44" s="9">
        <f t="shared" si="43"/>
        <v>11.01971340260846</v>
      </c>
      <c r="AW44" s="9">
        <f t="shared" si="43"/>
        <v>12.882800727180935</v>
      </c>
      <c r="AX44" s="9">
        <f t="shared" si="43"/>
        <v>10.866501112903975</v>
      </c>
      <c r="AY44" s="9">
        <f t="shared" si="43"/>
        <v>9.6171902224549228</v>
      </c>
      <c r="AZ44" s="9">
        <f>AZ42/AN42*100-100</f>
        <v>10.100201081826498</v>
      </c>
      <c r="BA44" s="9">
        <f>BA42/AO42*100-100</f>
        <v>10.140643106496455</v>
      </c>
      <c r="BB44" s="46"/>
      <c r="BC44" s="46"/>
    </row>
    <row r="46" spans="1:55" ht="15" customHeight="1" x14ac:dyDescent="0.25">
      <c r="A46" s="14" t="s">
        <v>44</v>
      </c>
      <c r="BB46" s="47"/>
      <c r="BC46" s="47"/>
    </row>
    <row r="47" spans="1:55" ht="15" customHeight="1" x14ac:dyDescent="0.25">
      <c r="A47" s="5" t="s">
        <v>9</v>
      </c>
      <c r="B47" s="32">
        <v>271</v>
      </c>
      <c r="D47" s="5"/>
      <c r="E47" s="5"/>
      <c r="H47" s="5"/>
      <c r="BB47"/>
      <c r="BC47"/>
    </row>
    <row r="48" spans="1:55" ht="15" customHeight="1" x14ac:dyDescent="0.25">
      <c r="A48" s="5" t="s">
        <v>27</v>
      </c>
      <c r="B48" s="32">
        <v>257.14</v>
      </c>
      <c r="D48" s="5"/>
      <c r="E48" s="5"/>
      <c r="BB48"/>
      <c r="BC48"/>
    </row>
    <row r="49" spans="1:55" ht="15" customHeight="1" x14ac:dyDescent="0.25">
      <c r="A49" s="5" t="s">
        <v>34</v>
      </c>
      <c r="B49" s="32">
        <v>250</v>
      </c>
      <c r="D49" s="5"/>
      <c r="E49" s="5"/>
      <c r="H49" s="5"/>
      <c r="BB49"/>
      <c r="BC49"/>
    </row>
    <row r="50" spans="1:55" ht="15" customHeight="1" x14ac:dyDescent="0.25">
      <c r="BB50"/>
      <c r="BC50"/>
    </row>
    <row r="51" spans="1:55" ht="15" customHeight="1" x14ac:dyDescent="0.25">
      <c r="A51" s="14" t="s">
        <v>45</v>
      </c>
      <c r="BB51"/>
      <c r="BC51"/>
    </row>
    <row r="52" spans="1:55" ht="15" customHeight="1" x14ac:dyDescent="0.25">
      <c r="A52" s="5" t="s">
        <v>7</v>
      </c>
      <c r="B52" s="32">
        <v>209.64</v>
      </c>
      <c r="D52" s="5"/>
      <c r="BB52"/>
      <c r="BC52"/>
    </row>
    <row r="53" spans="1:55" ht="15" customHeight="1" x14ac:dyDescent="0.25">
      <c r="A53" s="5" t="s">
        <v>14</v>
      </c>
      <c r="B53" s="32">
        <v>206</v>
      </c>
      <c r="D53" s="5"/>
      <c r="BB53"/>
      <c r="BC53"/>
    </row>
    <row r="54" spans="1:55" ht="15" customHeight="1" x14ac:dyDescent="0.25">
      <c r="A54" s="5" t="s">
        <v>35</v>
      </c>
      <c r="B54" s="32">
        <v>205</v>
      </c>
      <c r="D54" s="5"/>
      <c r="BB54"/>
      <c r="BC54"/>
    </row>
    <row r="55" spans="1:55" ht="15" customHeight="1" x14ac:dyDescent="0.25">
      <c r="BB55"/>
      <c r="BC55"/>
    </row>
    <row r="56" spans="1:55" ht="15" customHeight="1" x14ac:dyDescent="0.25">
      <c r="BB56"/>
      <c r="BC56"/>
    </row>
    <row r="57" spans="1:55" ht="15" customHeight="1" x14ac:dyDescent="0.25">
      <c r="BB57"/>
      <c r="BC57"/>
    </row>
    <row r="58" spans="1:55" ht="15" customHeight="1" x14ac:dyDescent="0.25">
      <c r="BB58"/>
      <c r="BC58"/>
    </row>
    <row r="59" spans="1:55" ht="15" customHeight="1" x14ac:dyDescent="0.25">
      <c r="BB59"/>
      <c r="BC59"/>
    </row>
    <row r="60" spans="1:55" ht="15" customHeight="1" x14ac:dyDescent="0.25">
      <c r="BB60"/>
      <c r="BC60"/>
    </row>
    <row r="61" spans="1:55" ht="15" customHeight="1" x14ac:dyDescent="0.25">
      <c r="BB61"/>
      <c r="BC61"/>
    </row>
    <row r="62" spans="1:55" ht="15" customHeight="1" x14ac:dyDescent="0.25">
      <c r="BB62"/>
      <c r="BC62"/>
    </row>
    <row r="63" spans="1:55" ht="15" customHeight="1" x14ac:dyDescent="0.25">
      <c r="BB63"/>
      <c r="BC63"/>
    </row>
    <row r="64" spans="1:55" ht="15" customHeight="1" x14ac:dyDescent="0.25">
      <c r="BB64"/>
      <c r="BC64"/>
    </row>
    <row r="65" spans="54:55" ht="15" customHeight="1" x14ac:dyDescent="0.25">
      <c r="BB65"/>
      <c r="BC65"/>
    </row>
    <row r="66" spans="54:55" ht="15" customHeight="1" x14ac:dyDescent="0.25">
      <c r="BB66"/>
      <c r="BC66"/>
    </row>
    <row r="67" spans="54:55" ht="15" customHeight="1" x14ac:dyDescent="0.25">
      <c r="BB67"/>
      <c r="BC67"/>
    </row>
    <row r="68" spans="54:55" ht="15" customHeight="1" x14ac:dyDescent="0.25">
      <c r="BB68"/>
      <c r="BC68"/>
    </row>
    <row r="69" spans="54:55" ht="15" customHeight="1" x14ac:dyDescent="0.25">
      <c r="BB69"/>
      <c r="BC69"/>
    </row>
    <row r="70" spans="54:55" ht="15" customHeight="1" x14ac:dyDescent="0.25">
      <c r="BB70"/>
      <c r="BC70"/>
    </row>
    <row r="71" spans="54:55" ht="15" customHeight="1" x14ac:dyDescent="0.25">
      <c r="BB71"/>
      <c r="BC71"/>
    </row>
    <row r="72" spans="54:55" ht="15" customHeight="1" x14ac:dyDescent="0.25">
      <c r="BB72"/>
      <c r="BC7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Diesel June15-August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2019-09-15T15:15:47Z</dcterms:modified>
</cp:coreProperties>
</file>